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usova\AppData\Local\Microsoft\Windows\INetCache\Content.Outlook\5OA3T4UD\"/>
    </mc:Choice>
  </mc:AlternateContent>
  <xr:revisionPtr revIDLastSave="0" documentId="13_ncr:1_{B19B7571-7D29-4B5E-917D-10CFEEE483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zp202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36" i="1"/>
  <c r="D17" i="1"/>
  <c r="D46" i="1" s="1"/>
  <c r="D10" i="1"/>
  <c r="D45" i="1" l="1"/>
  <c r="D47" i="1" s="1"/>
</calcChain>
</file>

<file path=xl/sharedStrings.xml><?xml version="1.0" encoding="utf-8"?>
<sst xmlns="http://schemas.openxmlformats.org/spreadsheetml/2006/main" count="75" uniqueCount="58">
  <si>
    <t>501</t>
  </si>
  <si>
    <t>Spotřeba materiálu</t>
  </si>
  <si>
    <t>502</t>
  </si>
  <si>
    <t>Spotřeba energie</t>
  </si>
  <si>
    <t>503</t>
  </si>
  <si>
    <t>Spotřeba jiných neskladovatelných dodávek</t>
  </si>
  <si>
    <t>511</t>
  </si>
  <si>
    <t>Opravy a udržování</t>
  </si>
  <si>
    <t>512</t>
  </si>
  <si>
    <t>Cestovné</t>
  </si>
  <si>
    <t>513</t>
  </si>
  <si>
    <t>Náklady na reprezentaci</t>
  </si>
  <si>
    <t>518</t>
  </si>
  <si>
    <t>Ostatní služby</t>
  </si>
  <si>
    <t>521</t>
  </si>
  <si>
    <t>Mzdové náklady</t>
  </si>
  <si>
    <t>524</t>
  </si>
  <si>
    <t>Zákonné sociální pojištění</t>
  </si>
  <si>
    <t>527</t>
  </si>
  <si>
    <t>Zákonné sociální náklady</t>
  </si>
  <si>
    <t>528</t>
  </si>
  <si>
    <t>Jiné sociální náklady</t>
  </si>
  <si>
    <t>538</t>
  </si>
  <si>
    <t>Jiné daně a poplatky</t>
  </si>
  <si>
    <t>549</t>
  </si>
  <si>
    <t>Ostatní náklady z činnosti</t>
  </si>
  <si>
    <t>551</t>
  </si>
  <si>
    <t>Odpisy dlouhodobého majetku</t>
  </si>
  <si>
    <t>558</t>
  </si>
  <si>
    <t>Náklady z drobného dlouhodobého majetku</t>
  </si>
  <si>
    <t>648</t>
  </si>
  <si>
    <t>649</t>
  </si>
  <si>
    <t>Ostatní výnosy z činnosti</t>
  </si>
  <si>
    <t>662</t>
  </si>
  <si>
    <t>Úroky</t>
  </si>
  <si>
    <t>672</t>
  </si>
  <si>
    <t>Název</t>
  </si>
  <si>
    <t>Výnosy</t>
  </si>
  <si>
    <t>Příspěvek od zřizovatele na neinvestiční výdaje</t>
  </si>
  <si>
    <t>Položky hrazené z příspěvku od zřizovatele a vlastní činnosti</t>
  </si>
  <si>
    <t>SÚ</t>
  </si>
  <si>
    <t>Položky hrazené z transferu MŠMT na přímé vzdělávání</t>
  </si>
  <si>
    <t>Transfer MŠMT na přímé vzdělávání</t>
  </si>
  <si>
    <t>( v Kč )</t>
  </si>
  <si>
    <t>Mateřská škola Týnec nad Sázavou, příspěvková organizace</t>
  </si>
  <si>
    <t>Komenského 278, 257 41 Týnec nad Sázavou</t>
  </si>
  <si>
    <t>IČ : 71004696</t>
  </si>
  <si>
    <t>Výnosy celkem</t>
  </si>
  <si>
    <t>Příspěvek od zřizovatele na zájmovou činnost</t>
  </si>
  <si>
    <t>Náklady celkem</t>
  </si>
  <si>
    <t xml:space="preserve">Náklady </t>
  </si>
  <si>
    <t>Hospodářský výsledek</t>
  </si>
  <si>
    <t>Výnosy z prodeje služeb</t>
  </si>
  <si>
    <t>Návrh rozpočtu na rok 2021</t>
  </si>
  <si>
    <t>Návrh 2021</t>
  </si>
  <si>
    <t xml:space="preserve">Čerpání fondů </t>
  </si>
  <si>
    <t xml:space="preserve"> </t>
  </si>
  <si>
    <t>V Týnci nad Sázavou dne 22.10.2020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</si>
</sst>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9" xfId="0" applyFont="1" applyBorder="1" applyAlignment="1">
      <alignment horizontal="center" vertical="center" wrapText="1"/>
    </xf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0" xfId="0" applyNumberFormat="1" applyFill="1" applyBorder="1"/>
    <xf numFmtId="3" fontId="0" fillId="0" borderId="11" xfId="0" applyNumberFormat="1" applyFill="1" applyBorder="1"/>
    <xf numFmtId="3" fontId="0" fillId="0" borderId="14" xfId="0" applyNumberFormat="1" applyFill="1" applyBorder="1"/>
    <xf numFmtId="3" fontId="2" fillId="2" borderId="10" xfId="0" applyNumberFormat="1" applyFont="1" applyFill="1" applyBorder="1" applyAlignment="1"/>
    <xf numFmtId="3" fontId="2" fillId="3" borderId="13" xfId="0" applyNumberFormat="1" applyFont="1" applyFill="1" applyBorder="1" applyAlignment="1"/>
    <xf numFmtId="3" fontId="2" fillId="2" borderId="15" xfId="0" applyNumberFormat="1" applyFont="1" applyFill="1" applyBorder="1" applyAlignment="1"/>
    <xf numFmtId="3" fontId="2" fillId="4" borderId="16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indent="1"/>
    </xf>
    <xf numFmtId="0" fontId="2" fillId="2" borderId="8" xfId="0" applyFont="1" applyFill="1" applyBorder="1" applyAlignment="1">
      <alignment horizontal="left" indent="1"/>
    </xf>
    <xf numFmtId="0" fontId="2" fillId="4" borderId="2" xfId="0" applyFont="1" applyFill="1" applyBorder="1" applyAlignment="1">
      <alignment horizontal="left" indent="1"/>
    </xf>
    <xf numFmtId="0" fontId="2" fillId="4" borderId="3" xfId="0" applyFont="1" applyFill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3" borderId="2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left" inden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0"/>
  <sheetViews>
    <sheetView tabSelected="1" topLeftCell="A23" workbookViewId="0">
      <selection activeCell="G31" sqref="G31"/>
    </sheetView>
  </sheetViews>
  <sheetFormatPr defaultRowHeight="13.2" x14ac:dyDescent="0.25"/>
  <cols>
    <col min="1" max="1" width="2.88671875" customWidth="1"/>
    <col min="2" max="2" width="6.6640625" customWidth="1"/>
    <col min="3" max="3" width="53.33203125" customWidth="1"/>
    <col min="4" max="4" width="10.33203125" customWidth="1"/>
  </cols>
  <sheetData>
    <row r="1" spans="2:6" x14ac:dyDescent="0.25">
      <c r="B1" s="2" t="s">
        <v>44</v>
      </c>
    </row>
    <row r="2" spans="2:6" x14ac:dyDescent="0.25">
      <c r="B2" s="2" t="s">
        <v>45</v>
      </c>
    </row>
    <row r="3" spans="2:6" x14ac:dyDescent="0.25">
      <c r="B3" s="2" t="s">
        <v>46</v>
      </c>
    </row>
    <row r="4" spans="2:6" x14ac:dyDescent="0.25">
      <c r="B4" s="2"/>
    </row>
    <row r="5" spans="2:6" ht="15.6" x14ac:dyDescent="0.3">
      <c r="B5" s="36" t="s">
        <v>53</v>
      </c>
      <c r="C5" s="36"/>
      <c r="D5" s="36"/>
    </row>
    <row r="6" spans="2:6" x14ac:dyDescent="0.25">
      <c r="B6" s="37" t="s">
        <v>43</v>
      </c>
      <c r="C6" s="37"/>
      <c r="D6" s="37"/>
    </row>
    <row r="7" spans="2:6" x14ac:dyDescent="0.25">
      <c r="B7" s="3"/>
      <c r="C7" s="1"/>
    </row>
    <row r="8" spans="2:6" ht="13.8" thickBot="1" x14ac:dyDescent="0.3">
      <c r="B8" s="33" t="s">
        <v>39</v>
      </c>
      <c r="C8" s="33"/>
    </row>
    <row r="9" spans="2:6" x14ac:dyDescent="0.25">
      <c r="B9" s="12" t="s">
        <v>40</v>
      </c>
      <c r="C9" s="13" t="s">
        <v>36</v>
      </c>
      <c r="D9" s="17" t="s">
        <v>54</v>
      </c>
      <c r="E9" s="11"/>
      <c r="F9" s="10"/>
    </row>
    <row r="10" spans="2:6" x14ac:dyDescent="0.25">
      <c r="B10" s="29" t="s">
        <v>37</v>
      </c>
      <c r="C10" s="30"/>
      <c r="D10" s="24">
        <f>SUM(D11:D16)</f>
        <v>4562600</v>
      </c>
    </row>
    <row r="11" spans="2:6" x14ac:dyDescent="0.25">
      <c r="B11" s="4">
        <v>602</v>
      </c>
      <c r="C11" s="15" t="s">
        <v>52</v>
      </c>
      <c r="D11" s="18">
        <v>41000</v>
      </c>
    </row>
    <row r="12" spans="2:6" x14ac:dyDescent="0.25">
      <c r="B12" s="5" t="s">
        <v>30</v>
      </c>
      <c r="C12" s="8" t="s">
        <v>55</v>
      </c>
      <c r="D12" s="19">
        <v>40000</v>
      </c>
    </row>
    <row r="13" spans="2:6" x14ac:dyDescent="0.25">
      <c r="B13" s="5" t="s">
        <v>31</v>
      </c>
      <c r="C13" s="8" t="s">
        <v>32</v>
      </c>
      <c r="D13" s="19">
        <v>2000000</v>
      </c>
    </row>
    <row r="14" spans="2:6" x14ac:dyDescent="0.25">
      <c r="B14" s="5" t="s">
        <v>33</v>
      </c>
      <c r="C14" s="8" t="s">
        <v>34</v>
      </c>
      <c r="D14" s="19">
        <v>1600</v>
      </c>
    </row>
    <row r="15" spans="2:6" x14ac:dyDescent="0.25">
      <c r="B15" s="5" t="s">
        <v>35</v>
      </c>
      <c r="C15" s="14" t="s">
        <v>38</v>
      </c>
      <c r="D15" s="19">
        <v>2480000</v>
      </c>
    </row>
    <row r="16" spans="2:6" x14ac:dyDescent="0.25">
      <c r="B16" s="6" t="s">
        <v>35</v>
      </c>
      <c r="C16" s="9" t="s">
        <v>48</v>
      </c>
      <c r="D16" s="20">
        <v>0</v>
      </c>
    </row>
    <row r="17" spans="2:4" x14ac:dyDescent="0.25">
      <c r="B17" s="34" t="s">
        <v>50</v>
      </c>
      <c r="C17" s="35"/>
      <c r="D17" s="25">
        <f>SUM(D18:D32)</f>
        <v>4562600</v>
      </c>
    </row>
    <row r="18" spans="2:4" x14ac:dyDescent="0.25">
      <c r="B18" s="4" t="s">
        <v>0</v>
      </c>
      <c r="C18" s="7" t="s">
        <v>1</v>
      </c>
      <c r="D18" s="21">
        <v>1840000</v>
      </c>
    </row>
    <row r="19" spans="2:4" x14ac:dyDescent="0.25">
      <c r="B19" s="5" t="s">
        <v>2</v>
      </c>
      <c r="C19" s="8" t="s">
        <v>3</v>
      </c>
      <c r="D19" s="22">
        <v>640000</v>
      </c>
    </row>
    <row r="20" spans="2:4" x14ac:dyDescent="0.25">
      <c r="B20" s="5" t="s">
        <v>4</v>
      </c>
      <c r="C20" s="8" t="s">
        <v>5</v>
      </c>
      <c r="D20" s="22">
        <v>190000</v>
      </c>
    </row>
    <row r="21" spans="2:4" x14ac:dyDescent="0.25">
      <c r="B21" s="5" t="s">
        <v>6</v>
      </c>
      <c r="C21" s="8" t="s">
        <v>7</v>
      </c>
      <c r="D21" s="22">
        <v>500000</v>
      </c>
    </row>
    <row r="22" spans="2:4" x14ac:dyDescent="0.25">
      <c r="B22" s="5" t="s">
        <v>8</v>
      </c>
      <c r="C22" s="8" t="s">
        <v>9</v>
      </c>
      <c r="D22" s="22">
        <v>11600</v>
      </c>
    </row>
    <row r="23" spans="2:4" x14ac:dyDescent="0.25">
      <c r="B23" s="5" t="s">
        <v>10</v>
      </c>
      <c r="C23" s="8" t="s">
        <v>11</v>
      </c>
      <c r="D23" s="22">
        <v>2000</v>
      </c>
    </row>
    <row r="24" spans="2:4" x14ac:dyDescent="0.25">
      <c r="B24" s="5" t="s">
        <v>12</v>
      </c>
      <c r="C24" s="8" t="s">
        <v>13</v>
      </c>
      <c r="D24" s="22">
        <v>790000</v>
      </c>
    </row>
    <row r="25" spans="2:4" x14ac:dyDescent="0.25">
      <c r="B25" s="5" t="s">
        <v>14</v>
      </c>
      <c r="C25" s="8" t="s">
        <v>15</v>
      </c>
      <c r="D25" s="22">
        <v>20000</v>
      </c>
    </row>
    <row r="26" spans="2:4" x14ac:dyDescent="0.25">
      <c r="B26" s="5" t="s">
        <v>16</v>
      </c>
      <c r="C26" s="8" t="s">
        <v>17</v>
      </c>
      <c r="D26" s="22">
        <v>0</v>
      </c>
    </row>
    <row r="27" spans="2:4" x14ac:dyDescent="0.25">
      <c r="B27" s="5" t="s">
        <v>18</v>
      </c>
      <c r="C27" s="8" t="s">
        <v>19</v>
      </c>
      <c r="D27" s="22">
        <v>0</v>
      </c>
    </row>
    <row r="28" spans="2:4" x14ac:dyDescent="0.25">
      <c r="B28" s="5" t="s">
        <v>20</v>
      </c>
      <c r="C28" s="8" t="s">
        <v>21</v>
      </c>
      <c r="D28" s="22">
        <v>0</v>
      </c>
    </row>
    <row r="29" spans="2:4" x14ac:dyDescent="0.25">
      <c r="B29" s="5" t="s">
        <v>22</v>
      </c>
      <c r="C29" s="8" t="s">
        <v>23</v>
      </c>
      <c r="D29" s="22">
        <v>27000</v>
      </c>
    </row>
    <row r="30" spans="2:4" x14ac:dyDescent="0.25">
      <c r="B30" s="5" t="s">
        <v>24</v>
      </c>
      <c r="C30" s="8" t="s">
        <v>25</v>
      </c>
      <c r="D30" s="22">
        <v>52000</v>
      </c>
    </row>
    <row r="31" spans="2:4" x14ac:dyDescent="0.25">
      <c r="B31" s="5" t="s">
        <v>26</v>
      </c>
      <c r="C31" s="8" t="s">
        <v>27</v>
      </c>
      <c r="D31" s="22">
        <v>150000</v>
      </c>
    </row>
    <row r="32" spans="2:4" ht="13.8" thickBot="1" x14ac:dyDescent="0.3">
      <c r="B32" s="6" t="s">
        <v>28</v>
      </c>
      <c r="C32" s="16" t="s">
        <v>29</v>
      </c>
      <c r="D32" s="23">
        <v>340000</v>
      </c>
    </row>
    <row r="34" spans="2:6" ht="13.8" thickBot="1" x14ac:dyDescent="0.3">
      <c r="B34" s="33" t="s">
        <v>41</v>
      </c>
      <c r="C34" s="33"/>
    </row>
    <row r="35" spans="2:6" x14ac:dyDescent="0.25">
      <c r="B35" s="12" t="s">
        <v>40</v>
      </c>
      <c r="C35" s="13" t="s">
        <v>36</v>
      </c>
      <c r="D35" s="17" t="s">
        <v>54</v>
      </c>
      <c r="F35" s="28" t="s">
        <v>56</v>
      </c>
    </row>
    <row r="36" spans="2:6" x14ac:dyDescent="0.25">
      <c r="B36" s="29" t="s">
        <v>37</v>
      </c>
      <c r="C36" s="30"/>
      <c r="D36" s="24">
        <f>SUM(D37:D37)</f>
        <v>15828744</v>
      </c>
    </row>
    <row r="37" spans="2:6" x14ac:dyDescent="0.25">
      <c r="B37" s="6" t="s">
        <v>35</v>
      </c>
      <c r="C37" s="9" t="s">
        <v>42</v>
      </c>
      <c r="D37" s="20">
        <v>15828744</v>
      </c>
    </row>
    <row r="38" spans="2:6" x14ac:dyDescent="0.25">
      <c r="B38" s="34" t="s">
        <v>50</v>
      </c>
      <c r="C38" s="35"/>
      <c r="D38" s="25">
        <f>SUM(D39:D43)</f>
        <v>15828744</v>
      </c>
    </row>
    <row r="39" spans="2:6" x14ac:dyDescent="0.25">
      <c r="B39" s="4" t="s">
        <v>0</v>
      </c>
      <c r="C39" s="7" t="s">
        <v>1</v>
      </c>
      <c r="D39" s="21">
        <v>60000</v>
      </c>
    </row>
    <row r="40" spans="2:6" x14ac:dyDescent="0.25">
      <c r="B40" s="5" t="s">
        <v>12</v>
      </c>
      <c r="C40" s="8" t="s">
        <v>13</v>
      </c>
      <c r="D40" s="22">
        <v>46159</v>
      </c>
    </row>
    <row r="41" spans="2:6" x14ac:dyDescent="0.25">
      <c r="B41" s="5" t="s">
        <v>14</v>
      </c>
      <c r="C41" s="8" t="s">
        <v>15</v>
      </c>
      <c r="D41" s="22">
        <v>11577926</v>
      </c>
    </row>
    <row r="42" spans="2:6" x14ac:dyDescent="0.25">
      <c r="B42" s="5" t="s">
        <v>16</v>
      </c>
      <c r="C42" s="8" t="s">
        <v>17</v>
      </c>
      <c r="D42" s="22">
        <v>3913339</v>
      </c>
    </row>
    <row r="43" spans="2:6" ht="13.8" thickBot="1" x14ac:dyDescent="0.3">
      <c r="B43" s="6" t="s">
        <v>18</v>
      </c>
      <c r="C43" s="16" t="s">
        <v>19</v>
      </c>
      <c r="D43" s="23">
        <v>231320</v>
      </c>
    </row>
    <row r="44" spans="2:6" ht="13.8" thickBot="1" x14ac:dyDescent="0.3"/>
    <row r="45" spans="2:6" x14ac:dyDescent="0.25">
      <c r="B45" s="29" t="s">
        <v>47</v>
      </c>
      <c r="C45" s="30"/>
      <c r="D45" s="26">
        <f>D10+D36</f>
        <v>20391344</v>
      </c>
    </row>
    <row r="46" spans="2:6" x14ac:dyDescent="0.25">
      <c r="B46" s="34" t="s">
        <v>49</v>
      </c>
      <c r="C46" s="35"/>
      <c r="D46" s="25">
        <f>D17+D38</f>
        <v>20391344</v>
      </c>
    </row>
    <row r="47" spans="2:6" ht="13.8" thickBot="1" x14ac:dyDescent="0.3">
      <c r="B47" s="31" t="s">
        <v>51</v>
      </c>
      <c r="C47" s="32"/>
      <c r="D47" s="27">
        <f>D45-D46</f>
        <v>0</v>
      </c>
    </row>
    <row r="50" spans="3:3" x14ac:dyDescent="0.25">
      <c r="C50" t="s">
        <v>57</v>
      </c>
    </row>
  </sheetData>
  <mergeCells count="11">
    <mergeCell ref="B5:D5"/>
    <mergeCell ref="B6:D6"/>
    <mergeCell ref="B34:C34"/>
    <mergeCell ref="B36:C36"/>
    <mergeCell ref="B38:C38"/>
    <mergeCell ref="B45:C45"/>
    <mergeCell ref="B47:C47"/>
    <mergeCell ref="B8:C8"/>
    <mergeCell ref="B46:C46"/>
    <mergeCell ref="B10:C10"/>
    <mergeCell ref="B17:C17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Rabinak</dc:creator>
  <cp:lastModifiedBy>Tousova</cp:lastModifiedBy>
  <cp:lastPrinted>2017-10-30T09:40:01Z</cp:lastPrinted>
  <dcterms:created xsi:type="dcterms:W3CDTF">2017-10-30T09:38:40Z</dcterms:created>
  <dcterms:modified xsi:type="dcterms:W3CDTF">2021-11-05T09:40:06Z</dcterms:modified>
</cp:coreProperties>
</file>